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D8" i="1"/>
  <c r="I7" i="1"/>
  <c r="H7" i="1"/>
  <c r="G7" i="1"/>
  <c r="F7" i="1"/>
  <c r="D7" i="1"/>
  <c r="C7" i="1"/>
  <c r="B7" i="1"/>
  <c r="A7" i="1"/>
  <c r="I6" i="1"/>
  <c r="H6" i="1"/>
  <c r="G6" i="1"/>
  <c r="F6" i="1"/>
  <c r="D6" i="1"/>
  <c r="C6" i="1"/>
  <c r="B6" i="1"/>
  <c r="A6" i="1"/>
  <c r="I5" i="1"/>
  <c r="H5" i="1"/>
  <c r="G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<sst xmlns="http://schemas.openxmlformats.org/spreadsheetml/2006/main" count="1" uniqueCount="1">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</sst>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Font="1" applyBorder="1" applyAlignment="1"/>
    <xf numFmtId="49" fontId="0" fillId="2" borderId="4" xfId="0" applyNumberFormat="1" applyFont="1" applyFill="1" applyBorder="1" applyAlignment="1" applyProtection="1">
      <protection locked="0"/>
    </xf>
    <xf numFmtId="14" fontId="0" fillId="2" borderId="5" xfId="0" applyNumberFormat="1" applyFont="1" applyFill="1" applyBorder="1" applyAlignment="1" applyProtection="1"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/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10">
          <cell r="B10" t="str">
            <v>гор.блюдо</v>
          </cell>
          <cell r="C10" t="str">
            <v>ТТК от 19.07.2023 г</v>
          </cell>
          <cell r="D10" t="str">
            <v>Тефтели из говядины в соусе томатном</v>
          </cell>
          <cell r="E10">
            <v>90</v>
          </cell>
          <cell r="G10">
            <v>103</v>
          </cell>
          <cell r="H10">
            <v>8.6</v>
          </cell>
          <cell r="I10">
            <v>2.8</v>
          </cell>
          <cell r="J10">
            <v>10.9</v>
          </cell>
        </row>
        <row r="11">
          <cell r="B11" t="str">
            <v>гор.блюдо</v>
          </cell>
          <cell r="C11" t="str">
            <v>ТТК</v>
          </cell>
          <cell r="D11" t="str">
            <v>Картофель запечённый</v>
          </cell>
          <cell r="E11">
            <v>160</v>
          </cell>
          <cell r="G11">
            <v>239</v>
          </cell>
          <cell r="H11">
            <v>4.6399999999999997</v>
          </cell>
          <cell r="I11">
            <v>7.71</v>
          </cell>
          <cell r="J11">
            <v>37.799999999999997</v>
          </cell>
        </row>
        <row r="12">
          <cell r="B12" t="str">
            <v>гор.напиток</v>
          </cell>
          <cell r="C12" t="str">
            <v>ТТК 2021 г</v>
          </cell>
          <cell r="D12" t="str">
            <v>Напиток из шиповника</v>
          </cell>
          <cell r="E12">
            <v>180</v>
          </cell>
          <cell r="G12">
            <v>45</v>
          </cell>
          <cell r="H12">
            <v>0.69</v>
          </cell>
          <cell r="I12">
            <v>0.34</v>
          </cell>
          <cell r="J12">
            <v>9.26</v>
          </cell>
        </row>
        <row r="13">
          <cell r="B13" t="str">
            <v>закуска</v>
          </cell>
          <cell r="C13" t="str">
            <v>№ 532/2013г, Самара</v>
          </cell>
          <cell r="D13" t="str">
            <v>Салат-бар (Огурцы свежая порциями, помидоры, фасоль конс., сухарики, масло раст.)</v>
          </cell>
          <cell r="E13">
            <v>60</v>
          </cell>
          <cell r="G13">
            <v>90</v>
          </cell>
          <cell r="H13">
            <v>1.62</v>
          </cell>
          <cell r="I13">
            <v>6.1</v>
          </cell>
          <cell r="J13">
            <v>6.92</v>
          </cell>
        </row>
        <row r="14">
          <cell r="B14" t="str">
            <v>хлеб</v>
          </cell>
          <cell r="C14" t="str">
            <v>ТТК</v>
          </cell>
          <cell r="D14" t="str">
            <v>Хлебная корзина (хлеб пш., хлеб рж.-пш.)</v>
          </cell>
          <cell r="E14">
            <v>40</v>
          </cell>
          <cell r="G14">
            <v>91</v>
          </cell>
          <cell r="H14">
            <v>2.52</v>
          </cell>
          <cell r="I14">
            <v>0.36</v>
          </cell>
          <cell r="J14">
            <v>18.84</v>
          </cell>
        </row>
        <row r="15">
          <cell r="E15">
            <v>530</v>
          </cell>
          <cell r="G15">
            <v>568</v>
          </cell>
          <cell r="H15">
            <v>18.069999999999997</v>
          </cell>
          <cell r="I15">
            <v>17.309999999999999</v>
          </cell>
          <cell r="J15">
            <v>83.72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D8" sqref="D8:I8"/>
    </sheetView>
  </sheetViews>
  <sheetFormatPr defaultRowHeight="15" x14ac:dyDescent="0.25"/>
  <cols>
    <col min="1" max="1" width="12.7109375" customWidth="1"/>
    <col min="2" max="2" width="17.5703125" customWidth="1"/>
    <col min="3" max="3" width="31.42578125" customWidth="1"/>
    <col min="4" max="4" width="10.140625" customWidth="1"/>
    <col min="6" max="6" width="13.42578125" customWidth="1"/>
    <col min="9" max="9" width="10.42578125" customWidth="1"/>
  </cols>
  <sheetData>
    <row r="1" spans="1:9" ht="15.75" thickBot="1" x14ac:dyDescent="0.3">
      <c r="A1" s="19" t="str">
        <f>'[1]4'!A1</f>
        <v>МАОУ "МАОУ "Лицей№121"</v>
      </c>
      <c r="B1" s="20"/>
      <c r="C1" s="21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45181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30" x14ac:dyDescent="0.25">
      <c r="A3" s="7" t="str">
        <f>'[2]1-2, 11-16, 25-30 сент.'!B10</f>
        <v>гор.блюдо</v>
      </c>
      <c r="B3" s="8" t="str">
        <f>'[2]1-2, 11-16, 25-30 сент.'!C10</f>
        <v>ТТК от 19.07.2023 г</v>
      </c>
      <c r="C3" s="9" t="str">
        <f>'[2]1-2, 11-16, 25-30 сент.'!D10</f>
        <v>Тефтели из говядины в соусе томатном</v>
      </c>
      <c r="D3" s="10">
        <f>'[2]1-2, 11-16, 25-30 сент.'!E10</f>
        <v>90</v>
      </c>
      <c r="E3" s="11"/>
      <c r="F3" s="10">
        <f>'[2]1-2, 11-16, 25-30 сент.'!G10</f>
        <v>103</v>
      </c>
      <c r="G3" s="12">
        <f>'[2]1-2, 11-16, 25-30 сент.'!H10</f>
        <v>8.6</v>
      </c>
      <c r="H3" s="12">
        <f>'[2]1-2, 11-16, 25-30 сент.'!I10</f>
        <v>2.8</v>
      </c>
      <c r="I3" s="13">
        <f>'[2]1-2, 11-16, 25-30 сент.'!J10</f>
        <v>10.9</v>
      </c>
    </row>
    <row r="4" spans="1:9" x14ac:dyDescent="0.25">
      <c r="A4" s="7" t="str">
        <f>'[2]1-2, 11-16, 25-30 сент.'!B11</f>
        <v>гор.блюдо</v>
      </c>
      <c r="B4" s="14" t="str">
        <f>'[2]1-2, 11-16, 25-30 сент.'!C11</f>
        <v>ТТК</v>
      </c>
      <c r="C4" s="15" t="str">
        <f>'[2]1-2, 11-16, 25-30 сент.'!D11</f>
        <v>Картофель запечённый</v>
      </c>
      <c r="D4" s="12">
        <f>'[2]1-2, 11-16, 25-30 сент.'!E11</f>
        <v>160</v>
      </c>
      <c r="E4" s="11"/>
      <c r="F4" s="10">
        <f>'[2]1-2, 11-16, 25-30 сент.'!G11</f>
        <v>239</v>
      </c>
      <c r="G4" s="12">
        <f>'[2]1-2, 11-16, 25-30 сент.'!H11</f>
        <v>4.6399999999999997</v>
      </c>
      <c r="H4" s="12">
        <f>'[2]1-2, 11-16, 25-30 сент.'!I11</f>
        <v>7.71</v>
      </c>
      <c r="I4" s="13">
        <f>'[2]1-2, 11-16, 25-30 сент.'!J11</f>
        <v>37.799999999999997</v>
      </c>
    </row>
    <row r="5" spans="1:9" x14ac:dyDescent="0.25">
      <c r="A5" s="7" t="str">
        <f>'[2]1-2, 11-16, 25-30 сент.'!B12</f>
        <v>гор.напиток</v>
      </c>
      <c r="B5" s="14" t="str">
        <f>'[2]1-2, 11-16, 25-30 сент.'!C12</f>
        <v>ТТК 2021 г</v>
      </c>
      <c r="C5" s="15" t="str">
        <f>'[2]1-2, 11-16, 25-30 сент.'!D12</f>
        <v>Напиток из шиповника</v>
      </c>
      <c r="D5" s="12">
        <f>'[2]1-2, 11-16, 25-30 сент.'!E12</f>
        <v>180</v>
      </c>
      <c r="E5" s="11"/>
      <c r="F5" s="10">
        <f>'[2]1-2, 11-16, 25-30 сент.'!G12</f>
        <v>45</v>
      </c>
      <c r="G5" s="12">
        <f>'[2]1-2, 11-16, 25-30 сент.'!H12</f>
        <v>0.69</v>
      </c>
      <c r="H5" s="12">
        <f>'[2]1-2, 11-16, 25-30 сент.'!I12</f>
        <v>0.34</v>
      </c>
      <c r="I5" s="13">
        <f>'[2]1-2, 11-16, 25-30 сент.'!J12</f>
        <v>9.26</v>
      </c>
    </row>
    <row r="6" spans="1:9" ht="45" x14ac:dyDescent="0.25">
      <c r="A6" s="7" t="str">
        <f>'[2]1-2, 11-16, 25-30 сент.'!B13</f>
        <v>закуска</v>
      </c>
      <c r="B6" s="15" t="str">
        <f>'[2]1-2, 11-16, 25-30 сент.'!C13</f>
        <v>№ 532/2013г, Самара</v>
      </c>
      <c r="C6" s="15" t="str">
        <f>'[2]1-2, 11-16, 25-30 сент.'!D13</f>
        <v>Салат-бар (Огурцы свежая порциями, помидоры, фасоль конс., сухарики, масло раст.)</v>
      </c>
      <c r="D6" s="12">
        <f>'[2]1-2, 11-16, 25-30 сент.'!E13</f>
        <v>60</v>
      </c>
      <c r="E6" s="11"/>
      <c r="F6" s="10">
        <f>'[2]1-2, 11-16, 25-30 сент.'!G13</f>
        <v>90</v>
      </c>
      <c r="G6" s="12">
        <f>'[2]1-2, 11-16, 25-30 сент.'!H13</f>
        <v>1.62</v>
      </c>
      <c r="H6" s="12">
        <f>'[2]1-2, 11-16, 25-30 сент.'!I13</f>
        <v>6.1</v>
      </c>
      <c r="I6" s="13">
        <f>'[2]1-2, 11-16, 25-30 сент.'!J13</f>
        <v>6.92</v>
      </c>
    </row>
    <row r="7" spans="1:9" ht="30" x14ac:dyDescent="0.25">
      <c r="A7" s="7" t="str">
        <f>'[2]1-2, 11-16, 25-30 сент.'!B14</f>
        <v>хлеб</v>
      </c>
      <c r="B7" s="15" t="str">
        <f>'[2]1-2, 11-16, 25-30 сент.'!C14</f>
        <v>ТТК</v>
      </c>
      <c r="C7" s="15" t="str">
        <f>'[2]1-2, 11-16, 25-30 сент.'!D14</f>
        <v>Хлебная корзина (хлеб пш., хлеб рж.-пш.)</v>
      </c>
      <c r="D7" s="12">
        <f>'[2]1-2, 11-16, 25-30 сент.'!E14</f>
        <v>40</v>
      </c>
      <c r="E7" s="11"/>
      <c r="F7" s="10">
        <f>'[2]1-2, 11-16, 25-30 сент.'!G14</f>
        <v>91</v>
      </c>
      <c r="G7" s="12">
        <f>'[2]1-2, 11-16, 25-30 сент.'!H14</f>
        <v>2.52</v>
      </c>
      <c r="H7" s="12">
        <f>'[2]1-2, 11-16, 25-30 сент.'!I14</f>
        <v>0.36</v>
      </c>
      <c r="I7" s="13">
        <f>'[2]1-2, 11-16, 25-30 сент.'!J14</f>
        <v>18.84</v>
      </c>
    </row>
    <row r="8" spans="1:9" ht="15.75" thickBot="1" x14ac:dyDescent="0.3">
      <c r="A8" s="16" t="s">
        <v>0</v>
      </c>
      <c r="B8" s="17"/>
      <c r="C8" s="18"/>
      <c r="D8" s="22">
        <f>'[2]1-2, 11-16, 25-30 сент.'!E15</f>
        <v>530</v>
      </c>
      <c r="E8" s="23"/>
      <c r="F8" s="24">
        <f>'[2]1-2, 11-16, 25-30 сент.'!G15</f>
        <v>568</v>
      </c>
      <c r="G8" s="22">
        <f>'[2]1-2, 11-16, 25-30 сент.'!H15</f>
        <v>18.069999999999997</v>
      </c>
      <c r="H8" s="22">
        <f>'[2]1-2, 11-16, 25-30 сент.'!I15</f>
        <v>17.309999999999999</v>
      </c>
      <c r="I8" s="25">
        <f>'[2]1-2, 11-16, 25-30 сент.'!J15</f>
        <v>83.72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2023-09-10T15:37:40Z</dcterms:modified>
</cp:coreProperties>
</file>